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280" windowHeight="6165" activeTab="0"/>
  </bookViews>
  <sheets>
    <sheet name="List1 (2)" sheetId="1" r:id="rId1"/>
    <sheet name="List2" sheetId="2" r:id="rId2"/>
  </sheets>
  <definedNames>
    <definedName name="_xlnm.Print_Area" localSheetId="0">'List1 (2)'!$B$4:$G$91</definedName>
  </definedNames>
  <calcPr fullCalcOnLoad="1"/>
</workbook>
</file>

<file path=xl/sharedStrings.xml><?xml version="1.0" encoding="utf-8"?>
<sst xmlns="http://schemas.openxmlformats.org/spreadsheetml/2006/main" count="142" uniqueCount="120">
  <si>
    <t>Příjmy</t>
  </si>
  <si>
    <t>paragraf</t>
  </si>
  <si>
    <t xml:space="preserve">                 </t>
  </si>
  <si>
    <t>Kč v tisících</t>
  </si>
  <si>
    <t>00xx</t>
  </si>
  <si>
    <t xml:space="preserve">  </t>
  </si>
  <si>
    <t>Činnost knihovnická</t>
  </si>
  <si>
    <t>Ostatní zál.kultury</t>
  </si>
  <si>
    <t>Rozhlas, televize</t>
  </si>
  <si>
    <t>Komun.služby a územní rozvoj</t>
  </si>
  <si>
    <t>Činnost místní správy</t>
  </si>
  <si>
    <t>Příjmy celkem</t>
  </si>
  <si>
    <t>Výdaje</t>
  </si>
  <si>
    <t>Záležitost kultury, církví a sděl.prostředků</t>
  </si>
  <si>
    <t>Veřejné osvětlení</t>
  </si>
  <si>
    <t>Pohřebnictví</t>
  </si>
  <si>
    <t>Sběr a svoz komunálních odpadů</t>
  </si>
  <si>
    <t>Požární ochrana-dobrovolná část</t>
  </si>
  <si>
    <t>Zastupitelstvo obcí</t>
  </si>
  <si>
    <t>Výdaje celkem</t>
  </si>
  <si>
    <t xml:space="preserve">Ostatní zájmová činnost </t>
  </si>
  <si>
    <t>Provoz veřejné silniční dopravy</t>
  </si>
  <si>
    <t>Předškolní zařízení</t>
  </si>
  <si>
    <t>pol.8115</t>
  </si>
  <si>
    <t>Příjmy+ financování</t>
  </si>
  <si>
    <t>financování-použití přebytku předchozích let</t>
  </si>
  <si>
    <t>Vodní díla v zemědělské krajině</t>
  </si>
  <si>
    <t>Pořízení a zachování hodnot míst.kult. povědomí - kostel</t>
  </si>
  <si>
    <t>Ostatní záležitosti sdělovacích prostředků</t>
  </si>
  <si>
    <t>Ostatní činnost k ochraně přírody a krajiny</t>
  </si>
  <si>
    <t>Nespec. rezervy - ochrana obyvatelstva</t>
  </si>
  <si>
    <t>Obecné příjmy a výdaje z finančních operací</t>
  </si>
  <si>
    <t>Pojištění majetku</t>
  </si>
  <si>
    <t>pol.8124</t>
  </si>
  <si>
    <t>splátka úvěru</t>
  </si>
  <si>
    <t>Financování</t>
  </si>
  <si>
    <t>vratka el. energie - muzeum</t>
  </si>
  <si>
    <t>daňové příjmy</t>
  </si>
  <si>
    <t>místní poplatky + správní poplatky</t>
  </si>
  <si>
    <t>ostatní záležitosti lesního hospodářství</t>
  </si>
  <si>
    <t>ostatní záležitosti těžebního průmyslu</t>
  </si>
  <si>
    <t>činnost knihovnická</t>
  </si>
  <si>
    <t>ostatní záležitosti kultury - prodej brožur, vratka el. en.</t>
  </si>
  <si>
    <t>nebytové hospodářství - příjmy z pronájmu</t>
  </si>
  <si>
    <t>pohřebnictví</t>
  </si>
  <si>
    <t>kom. služby a územní rozvoj - nájem pozemků</t>
  </si>
  <si>
    <t>využívání a zneškodňování komun.odpadů</t>
  </si>
  <si>
    <t>činnost místní správy</t>
  </si>
  <si>
    <t>příjmy z finančních operací - úroky</t>
  </si>
  <si>
    <t>Činnostu muzeí</t>
  </si>
  <si>
    <t>Ostatní záležitosti pozemních komunikací</t>
  </si>
  <si>
    <t>Ing. Marie Půčková</t>
  </si>
  <si>
    <t>starostka</t>
  </si>
  <si>
    <t>Silnice</t>
  </si>
  <si>
    <t>Pitná voda</t>
  </si>
  <si>
    <t>Územní plánování</t>
  </si>
  <si>
    <t>Sociální služby a pomoc</t>
  </si>
  <si>
    <t>záležitosti kultury /příjmy ze vstupného/</t>
  </si>
  <si>
    <t>vratka el. energie veř. osvětlení</t>
  </si>
  <si>
    <t>Odvádění a čištění odpadních vod  UZ 29021 73,7</t>
  </si>
  <si>
    <t>Sběr nebezpečného odpadu</t>
  </si>
  <si>
    <t>Sběr a svoz ostatních odpadů /separovaných/</t>
  </si>
  <si>
    <t>Péče o vzhled obce a veřejnou zeleň</t>
  </si>
  <si>
    <t>Sociální pomoc osobám /živelní pohromy/</t>
  </si>
  <si>
    <t>Ostatní finanční operace</t>
  </si>
  <si>
    <t xml:space="preserve">Vyvěšeno na úřední desku dne 22. 11. 2016 </t>
  </si>
  <si>
    <t>Vyvěšeno na úřední desku v elektronické podobě dne 22. 11. 2016</t>
  </si>
  <si>
    <t>Sňato z úřední desky v elektronické podobě dne 13. 12. 2016</t>
  </si>
  <si>
    <r>
      <t xml:space="preserve">Finanční vypořádání minulých let UZ 98193 </t>
    </r>
    <r>
      <rPr>
        <sz val="8"/>
        <rFont val="Arial"/>
        <family val="2"/>
      </rPr>
      <t>vratka dotace</t>
    </r>
  </si>
  <si>
    <t xml:space="preserve">Sňato z úřední desky dne 13. 12. 2016 </t>
  </si>
  <si>
    <t xml:space="preserve">Schválený rozpočet obce Skoronice dle paragrafů na rok 2017 </t>
  </si>
  <si>
    <t>Schválený rozpočet 2017</t>
  </si>
  <si>
    <t>Skutečné plnění 2017</t>
  </si>
  <si>
    <t>Návrh rozpočtu na rok 2018</t>
  </si>
  <si>
    <t>neinv. transfer - dotace na volby</t>
  </si>
  <si>
    <t>neinv. transfery od krajů - dotace JK</t>
  </si>
  <si>
    <t>mateřské školy</t>
  </si>
  <si>
    <t>požární ochrana dobrovolná část</t>
  </si>
  <si>
    <t>ostatní inv.  transfery UZ 29500</t>
  </si>
  <si>
    <t>neinv. transfer ze SR - výkon st. správy</t>
  </si>
  <si>
    <t>silnice</t>
  </si>
  <si>
    <t>ostatní záležitosti pozemních komunikací</t>
  </si>
  <si>
    <t>provoz veřejné silniční dopravy</t>
  </si>
  <si>
    <t>dopravní obslužnost</t>
  </si>
  <si>
    <t>pitná voda</t>
  </si>
  <si>
    <t>vodní díla v zemědělské krajině</t>
  </si>
  <si>
    <t>předškolní zařízení</t>
  </si>
  <si>
    <t>činnostu muzeí</t>
  </si>
  <si>
    <t>ostatní zál.kultury</t>
  </si>
  <si>
    <t>rozhlas, televize</t>
  </si>
  <si>
    <t>ostatní záležitosti sdělovacích prostředků</t>
  </si>
  <si>
    <t>záležitost kultury, církví a sděl.prostředků</t>
  </si>
  <si>
    <t xml:space="preserve">ostatní zájmová činnost </t>
  </si>
  <si>
    <t>veřejné osvětlení</t>
  </si>
  <si>
    <t>komun.služby a územní rozvoj</t>
  </si>
  <si>
    <t>sběr nebezpečného odpadu</t>
  </si>
  <si>
    <t>sběr a svoz komunálních odpadů</t>
  </si>
  <si>
    <t>sběr a svoz ostatních odpadů /separovaných/</t>
  </si>
  <si>
    <t>péče o vzhled obce a veřejnou zeleň</t>
  </si>
  <si>
    <t>ostatní činnost k ochraně přírody a krajiny</t>
  </si>
  <si>
    <t>sociální služby a pomoc</t>
  </si>
  <si>
    <t>sociální pomoc osobám /živelní pohromy/</t>
  </si>
  <si>
    <t>nespec. rezervy - ochrana obyvatelstva</t>
  </si>
  <si>
    <t>požární ochrana-dobrovolná část</t>
  </si>
  <si>
    <t>volby do Parlamentu ČR</t>
  </si>
  <si>
    <t>zastupitelstvo obcí</t>
  </si>
  <si>
    <t>obecné příjmy a výdaje z finančních operací</t>
  </si>
  <si>
    <t>pojištění majetku</t>
  </si>
  <si>
    <t>ostatní finanční operace</t>
  </si>
  <si>
    <r>
      <t xml:space="preserve">finanční vypořádání minulých let UZ 98193 </t>
    </r>
    <r>
      <rPr>
        <sz val="8"/>
        <rFont val="Calibri"/>
        <family val="2"/>
      </rPr>
      <t>vratka dotace</t>
    </r>
  </si>
  <si>
    <t>ostat. neinv. transf. UZ 29021 57,6, UZ 29027 1400,0, UZ104513013 12,4, 1041 2,6</t>
  </si>
  <si>
    <t xml:space="preserve">územní plánování </t>
  </si>
  <si>
    <t>pohřebnictví , UZ 29027 700,0</t>
  </si>
  <si>
    <t xml:space="preserve">Schválený rozpočet obce Skoronice dle paragrafů na rok 2018 </t>
  </si>
  <si>
    <t>pořízení a zachování hodnot míst.kult. pověd. - kostel, UZ 29027 700,0</t>
  </si>
  <si>
    <t>odvádění a čištění odpadních vod  UZ 29021 57,6</t>
  </si>
  <si>
    <t xml:space="preserve">Rozpočet na rok 2018 byl schválen dle paragrafů na zasedání ZO dne </t>
  </si>
  <si>
    <t>27. 12. 2017 usnesením č. 4/21/2017.</t>
  </si>
  <si>
    <t>Upravený rozpočet  2017</t>
  </si>
  <si>
    <t>Rozpočet 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</si>
</sst>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[$-405]d\.\ mmmm\ yyyy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44" fontId="0" fillId="0" borderId="0" xfId="39" applyFont="1" applyAlignment="1">
      <alignment horizontal="center"/>
    </xf>
    <xf numFmtId="44" fontId="0" fillId="0" borderId="0" xfId="39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3" fillId="36" borderId="10" xfId="0" applyFont="1" applyFill="1" applyBorder="1" applyAlignment="1">
      <alignment wrapText="1"/>
    </xf>
    <xf numFmtId="0" fontId="2" fillId="33" borderId="16" xfId="0" applyFont="1" applyFill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2" fillId="34" borderId="13" xfId="0" applyFont="1" applyFill="1" applyBorder="1" applyAlignment="1">
      <alignment horizontal="centerContinuous"/>
    </xf>
    <xf numFmtId="44" fontId="3" fillId="33" borderId="10" xfId="39" applyFont="1" applyFill="1" applyBorder="1" applyAlignment="1">
      <alignment horizontal="centerContinuous" wrapText="1"/>
    </xf>
    <xf numFmtId="44" fontId="2" fillId="34" borderId="10" xfId="39" applyFont="1" applyFill="1" applyBorder="1" applyAlignment="1">
      <alignment horizontal="right"/>
    </xf>
    <xf numFmtId="0" fontId="26" fillId="0" borderId="0" xfId="0" applyFont="1" applyAlignment="1">
      <alignment/>
    </xf>
    <xf numFmtId="44" fontId="26" fillId="0" borderId="0" xfId="39" applyFont="1" applyAlignment="1">
      <alignment/>
    </xf>
    <xf numFmtId="0" fontId="27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27" fillId="33" borderId="16" xfId="0" applyFont="1" applyFill="1" applyBorder="1" applyAlignment="1">
      <alignment horizontal="centerContinuous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16" xfId="0" applyFont="1" applyBorder="1" applyAlignment="1">
      <alignment horizontal="centerContinuous"/>
    </xf>
    <xf numFmtId="43" fontId="28" fillId="0" borderId="10" xfId="34" applyFont="1" applyBorder="1" applyAlignment="1">
      <alignment horizontal="right"/>
    </xf>
    <xf numFmtId="0" fontId="26" fillId="0" borderId="10" xfId="0" applyFont="1" applyBorder="1" applyAlignment="1">
      <alignment/>
    </xf>
    <xf numFmtId="0" fontId="28" fillId="0" borderId="16" xfId="0" applyFont="1" applyBorder="1" applyAlignment="1">
      <alignment/>
    </xf>
    <xf numFmtId="0" fontId="27" fillId="34" borderId="16" xfId="0" applyFont="1" applyFill="1" applyBorder="1" applyAlignment="1">
      <alignment horizontal="centerContinuous"/>
    </xf>
    <xf numFmtId="43" fontId="27" fillId="34" borderId="10" xfId="34" applyFont="1" applyFill="1" applyBorder="1" applyAlignment="1">
      <alignment horizontal="right"/>
    </xf>
    <xf numFmtId="0" fontId="26" fillId="35" borderId="10" xfId="0" applyFont="1" applyFill="1" applyBorder="1" applyAlignment="1">
      <alignment/>
    </xf>
    <xf numFmtId="0" fontId="26" fillId="0" borderId="16" xfId="0" applyFont="1" applyBorder="1" applyAlignment="1">
      <alignment/>
    </xf>
    <xf numFmtId="43" fontId="28" fillId="0" borderId="10" xfId="34" applyFont="1" applyFill="1" applyBorder="1" applyAlignment="1">
      <alignment horizontal="right"/>
    </xf>
    <xf numFmtId="0" fontId="26" fillId="34" borderId="16" xfId="0" applyFont="1" applyFill="1" applyBorder="1" applyAlignment="1">
      <alignment/>
    </xf>
    <xf numFmtId="0" fontId="2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10" borderId="16" xfId="0" applyFont="1" applyFill="1" applyBorder="1" applyAlignment="1">
      <alignment/>
    </xf>
    <xf numFmtId="43" fontId="27" fillId="10" borderId="10" xfId="34" applyFont="1" applyFill="1" applyBorder="1" applyAlignment="1">
      <alignment horizontal="right"/>
    </xf>
    <xf numFmtId="44" fontId="27" fillId="33" borderId="10" xfId="39" applyFont="1" applyFill="1" applyBorder="1" applyAlignment="1">
      <alignment horizontal="centerContinuous" vertical="center" wrapText="1"/>
    </xf>
    <xf numFmtId="2" fontId="1" fillId="0" borderId="10" xfId="34" applyNumberFormat="1" applyFont="1" applyBorder="1" applyAlignment="1">
      <alignment horizontal="right"/>
    </xf>
    <xf numFmtId="2" fontId="1" fillId="0" borderId="10" xfId="34" applyNumberFormat="1" applyFont="1" applyBorder="1" applyAlignment="1">
      <alignment horizontal="right"/>
    </xf>
    <xf numFmtId="2" fontId="2" fillId="34" borderId="10" xfId="34" applyNumberFormat="1" applyFont="1" applyFill="1" applyBorder="1" applyAlignment="1">
      <alignment horizontal="right"/>
    </xf>
    <xf numFmtId="2" fontId="1" fillId="0" borderId="10" xfId="39" applyNumberFormat="1" applyFont="1" applyFill="1" applyBorder="1" applyAlignment="1">
      <alignment horizontal="right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5" xfId="0" applyFont="1" applyBorder="1" applyAlignment="1">
      <alignment/>
    </xf>
    <xf numFmtId="0" fontId="27" fillId="34" borderId="13" xfId="0" applyFont="1" applyFill="1" applyBorder="1" applyAlignment="1">
      <alignment horizontal="left"/>
    </xf>
    <xf numFmtId="0" fontId="27" fillId="34" borderId="14" xfId="0" applyFont="1" applyFill="1" applyBorder="1" applyAlignment="1">
      <alignment/>
    </xf>
    <xf numFmtId="0" fontId="27" fillId="34" borderId="13" xfId="0" applyFont="1" applyFill="1" applyBorder="1" applyAlignment="1">
      <alignment horizontal="centerContinuous"/>
    </xf>
    <xf numFmtId="44" fontId="27" fillId="34" borderId="10" xfId="39" applyFont="1" applyFill="1" applyBorder="1" applyAlignment="1">
      <alignment horizontal="right"/>
    </xf>
    <xf numFmtId="0" fontId="28" fillId="0" borderId="0" xfId="0" applyFont="1" applyAlignment="1">
      <alignment/>
    </xf>
    <xf numFmtId="44" fontId="26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4" fontId="28" fillId="0" borderId="10" xfId="0" applyNumberFormat="1" applyFont="1" applyBorder="1" applyAlignment="1">
      <alignment/>
    </xf>
    <xf numFmtId="4" fontId="27" fillId="35" borderId="10" xfId="0" applyNumberFormat="1" applyFont="1" applyFill="1" applyBorder="1" applyAlignment="1">
      <alignment/>
    </xf>
    <xf numFmtId="4" fontId="27" fillId="10" borderId="10" xfId="0" applyNumberFormat="1" applyFont="1" applyFill="1" applyBorder="1" applyAlignment="1">
      <alignment/>
    </xf>
    <xf numFmtId="2" fontId="2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27" fillId="35" borderId="10" xfId="0" applyNumberFormat="1" applyFont="1" applyFill="1" applyBorder="1" applyAlignment="1">
      <alignment/>
    </xf>
    <xf numFmtId="2" fontId="27" fillId="10" borderId="10" xfId="0" applyNumberFormat="1" applyFont="1" applyFill="1" applyBorder="1" applyAlignment="1">
      <alignment/>
    </xf>
    <xf numFmtId="0" fontId="31" fillId="0" borderId="19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7" fillId="34" borderId="16" xfId="0" applyFont="1" applyFill="1" applyBorder="1" applyAlignment="1">
      <alignment/>
    </xf>
    <xf numFmtId="0" fontId="27" fillId="34" borderId="20" xfId="0" applyFont="1" applyFill="1" applyBorder="1" applyAlignment="1">
      <alignment/>
    </xf>
    <xf numFmtId="0" fontId="30" fillId="34" borderId="0" xfId="0" applyFont="1" applyFill="1" applyAlignment="1">
      <alignment horizontal="center"/>
    </xf>
    <xf numFmtId="0" fontId="30" fillId="34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7" fillId="10" borderId="16" xfId="0" applyFont="1" applyFill="1" applyBorder="1" applyAlignment="1">
      <alignment/>
    </xf>
    <xf numFmtId="0" fontId="27" fillId="10" borderId="2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5" fillId="34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7" fillId="36" borderId="10" xfId="0" applyFont="1" applyFill="1" applyBorder="1" applyAlignment="1">
      <alignment horizontal="center" wrapText="1"/>
    </xf>
    <xf numFmtId="0" fontId="27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workbookViewId="0" topLeftCell="B61">
      <selection activeCell="B7" sqref="B7:E7"/>
    </sheetView>
  </sheetViews>
  <sheetFormatPr defaultColWidth="9.140625" defaultRowHeight="12.75"/>
  <cols>
    <col min="1" max="1" width="3.7109375" style="0" customWidth="1"/>
    <col min="2" max="2" width="10.28125" style="0" bestFit="1" customWidth="1"/>
    <col min="3" max="3" width="56.28125" style="0" customWidth="1"/>
    <col min="4" max="4" width="9.140625" style="0" hidden="1" customWidth="1"/>
    <col min="5" max="5" width="19.57421875" style="30" customWidth="1"/>
    <col min="6" max="6" width="18.8515625" style="0" customWidth="1"/>
    <col min="7" max="7" width="18.28125" style="0" customWidth="1"/>
  </cols>
  <sheetData>
    <row r="1" spans="4:5" ht="12.75">
      <c r="D1" s="105"/>
      <c r="E1" s="105"/>
    </row>
    <row r="4" spans="2:7" ht="12.75" customHeight="1">
      <c r="B4" s="103" t="s">
        <v>113</v>
      </c>
      <c r="C4" s="103"/>
      <c r="D4" s="103"/>
      <c r="E4" s="103"/>
      <c r="F4" s="103"/>
      <c r="G4" s="103"/>
    </row>
    <row r="5" spans="2:7" ht="12.75" customHeight="1">
      <c r="B5" s="103"/>
      <c r="C5" s="103"/>
      <c r="D5" s="103"/>
      <c r="E5" s="103"/>
      <c r="F5" s="103"/>
      <c r="G5" s="103"/>
    </row>
    <row r="6" spans="2:7" ht="12.75">
      <c r="B6" s="49"/>
      <c r="C6" s="49"/>
      <c r="D6" s="49"/>
      <c r="E6" s="50"/>
      <c r="F6" s="49"/>
      <c r="G6" s="49"/>
    </row>
    <row r="7" spans="2:7" ht="28.5" customHeight="1">
      <c r="B7" s="99" t="s">
        <v>0</v>
      </c>
      <c r="C7" s="99"/>
      <c r="D7" s="99"/>
      <c r="E7" s="99"/>
      <c r="F7" s="49"/>
      <c r="G7" s="49"/>
    </row>
    <row r="8" spans="2:7" ht="30" customHeight="1">
      <c r="B8" s="51" t="s">
        <v>1</v>
      </c>
      <c r="C8" s="52"/>
      <c r="D8" s="53" t="s">
        <v>2</v>
      </c>
      <c r="E8" s="70" t="s">
        <v>71</v>
      </c>
      <c r="F8" s="113" t="s">
        <v>118</v>
      </c>
      <c r="G8" s="114" t="s">
        <v>119</v>
      </c>
    </row>
    <row r="9" spans="2:7" ht="15.75">
      <c r="B9" s="54" t="s">
        <v>4</v>
      </c>
      <c r="C9" s="55" t="s">
        <v>37</v>
      </c>
      <c r="D9" s="56" t="s">
        <v>5</v>
      </c>
      <c r="E9" s="57">
        <v>5415000</v>
      </c>
      <c r="F9" s="92">
        <v>5971100</v>
      </c>
      <c r="G9" s="95">
        <v>6109000</v>
      </c>
    </row>
    <row r="10" spans="2:7" ht="15.75">
      <c r="B10" s="54" t="s">
        <v>4</v>
      </c>
      <c r="C10" s="55" t="s">
        <v>78</v>
      </c>
      <c r="D10" s="56"/>
      <c r="E10" s="57"/>
      <c r="F10" s="92">
        <v>179900</v>
      </c>
      <c r="G10" s="95">
        <v>179900</v>
      </c>
    </row>
    <row r="11" spans="2:7" ht="15.75">
      <c r="B11" s="54" t="s">
        <v>4</v>
      </c>
      <c r="C11" s="55" t="s">
        <v>74</v>
      </c>
      <c r="D11" s="56"/>
      <c r="E11" s="57">
        <v>0</v>
      </c>
      <c r="F11" s="92">
        <v>24100</v>
      </c>
      <c r="G11" s="55">
        <v>0</v>
      </c>
    </row>
    <row r="12" spans="2:7" ht="15.75">
      <c r="B12" s="54" t="s">
        <v>4</v>
      </c>
      <c r="C12" s="55" t="s">
        <v>75</v>
      </c>
      <c r="D12" s="56"/>
      <c r="E12" s="57">
        <v>0</v>
      </c>
      <c r="F12" s="92">
        <v>76000</v>
      </c>
      <c r="G12" s="55">
        <v>0</v>
      </c>
    </row>
    <row r="13" spans="2:7" ht="15.75">
      <c r="B13" s="54" t="s">
        <v>4</v>
      </c>
      <c r="C13" s="55" t="s">
        <v>38</v>
      </c>
      <c r="D13" s="56" t="s">
        <v>5</v>
      </c>
      <c r="E13" s="57">
        <v>224600</v>
      </c>
      <c r="F13" s="92">
        <v>235200</v>
      </c>
      <c r="G13" s="95">
        <v>234400</v>
      </c>
    </row>
    <row r="14" spans="2:7" ht="15.75">
      <c r="B14" s="54" t="s">
        <v>4</v>
      </c>
      <c r="C14" s="96" t="s">
        <v>110</v>
      </c>
      <c r="D14" s="56">
        <v>300</v>
      </c>
      <c r="E14" s="57">
        <v>115700</v>
      </c>
      <c r="F14" s="92">
        <v>311700</v>
      </c>
      <c r="G14" s="95">
        <v>1472600</v>
      </c>
    </row>
    <row r="15" spans="2:7" ht="15.75">
      <c r="B15" s="54" t="s">
        <v>4</v>
      </c>
      <c r="C15" s="55" t="s">
        <v>79</v>
      </c>
      <c r="D15" s="56"/>
      <c r="E15" s="57">
        <v>100300</v>
      </c>
      <c r="F15" s="92">
        <v>100300</v>
      </c>
      <c r="G15" s="95">
        <v>109200</v>
      </c>
    </row>
    <row r="16" spans="2:13" ht="15.75">
      <c r="B16" s="54">
        <v>1039</v>
      </c>
      <c r="C16" s="55" t="s">
        <v>39</v>
      </c>
      <c r="D16" s="56">
        <v>40</v>
      </c>
      <c r="E16" s="57">
        <v>10000</v>
      </c>
      <c r="F16" s="92">
        <v>10000</v>
      </c>
      <c r="G16" s="95">
        <v>10000</v>
      </c>
      <c r="I16" s="16"/>
      <c r="J16" s="17"/>
      <c r="K16" s="17"/>
      <c r="L16" s="24"/>
      <c r="M16" s="11"/>
    </row>
    <row r="17" spans="2:13" ht="15.75">
      <c r="B17" s="54" t="s">
        <v>4</v>
      </c>
      <c r="C17" s="55" t="s">
        <v>40</v>
      </c>
      <c r="D17" s="56">
        <v>40</v>
      </c>
      <c r="E17" s="57">
        <v>77000</v>
      </c>
      <c r="F17" s="92">
        <v>82000</v>
      </c>
      <c r="G17" s="95">
        <v>82000</v>
      </c>
      <c r="J17" s="11"/>
      <c r="K17" s="11"/>
      <c r="L17" s="11"/>
      <c r="M17" s="11"/>
    </row>
    <row r="18" spans="2:13" ht="15.75">
      <c r="B18" s="54">
        <v>3111</v>
      </c>
      <c r="C18" s="55" t="s">
        <v>76</v>
      </c>
      <c r="D18" s="56"/>
      <c r="E18" s="57">
        <v>0</v>
      </c>
      <c r="F18" s="92">
        <v>1000</v>
      </c>
      <c r="G18" s="55">
        <v>0</v>
      </c>
      <c r="J18" s="11"/>
      <c r="K18" s="11"/>
      <c r="L18" s="11"/>
      <c r="M18" s="11"/>
    </row>
    <row r="19" spans="2:13" ht="15.75">
      <c r="B19" s="54">
        <v>3314</v>
      </c>
      <c r="C19" s="55" t="s">
        <v>41</v>
      </c>
      <c r="D19" s="59"/>
      <c r="E19" s="57">
        <v>2000</v>
      </c>
      <c r="F19" s="92">
        <v>2000</v>
      </c>
      <c r="G19" s="95">
        <v>2000</v>
      </c>
      <c r="I19" s="16"/>
      <c r="J19" s="11"/>
      <c r="K19" s="11"/>
      <c r="L19" s="11"/>
      <c r="M19" s="11"/>
    </row>
    <row r="20" spans="2:13" ht="15.75">
      <c r="B20" s="54">
        <v>3315</v>
      </c>
      <c r="C20" s="55" t="s">
        <v>36</v>
      </c>
      <c r="D20" s="59"/>
      <c r="E20" s="57">
        <v>3500</v>
      </c>
      <c r="F20" s="92">
        <v>3500</v>
      </c>
      <c r="G20" s="95">
        <v>5000</v>
      </c>
      <c r="I20" s="16"/>
      <c r="J20" s="11"/>
      <c r="K20" s="11"/>
      <c r="L20" s="11"/>
      <c r="M20" s="11"/>
    </row>
    <row r="21" spans="2:13" ht="15.75">
      <c r="B21" s="54">
        <v>3319</v>
      </c>
      <c r="C21" s="55" t="s">
        <v>42</v>
      </c>
      <c r="D21" s="56">
        <v>38</v>
      </c>
      <c r="E21" s="57">
        <v>19700</v>
      </c>
      <c r="F21" s="92">
        <v>20700</v>
      </c>
      <c r="G21" s="95">
        <v>22000</v>
      </c>
      <c r="I21" s="11"/>
      <c r="J21" s="11"/>
      <c r="K21" s="11"/>
      <c r="L21" s="11"/>
      <c r="M21" s="11"/>
    </row>
    <row r="22" spans="2:13" ht="15.75">
      <c r="B22" s="54">
        <v>3399</v>
      </c>
      <c r="C22" s="55" t="s">
        <v>57</v>
      </c>
      <c r="D22" s="56">
        <v>210</v>
      </c>
      <c r="E22" s="57">
        <v>20000</v>
      </c>
      <c r="F22" s="92">
        <v>30000</v>
      </c>
      <c r="G22" s="95">
        <v>75000</v>
      </c>
      <c r="I22" s="11"/>
      <c r="J22" s="11"/>
      <c r="K22" s="11"/>
      <c r="L22" s="11"/>
      <c r="M22" s="11"/>
    </row>
    <row r="23" spans="2:13" ht="15.75">
      <c r="B23" s="54">
        <v>3631</v>
      </c>
      <c r="C23" s="55" t="s">
        <v>58</v>
      </c>
      <c r="D23" s="59"/>
      <c r="E23" s="57">
        <v>10000</v>
      </c>
      <c r="F23" s="92">
        <v>23000</v>
      </c>
      <c r="G23" s="95">
        <v>23000</v>
      </c>
      <c r="I23" s="11"/>
      <c r="J23" s="11"/>
      <c r="K23" s="11"/>
      <c r="L23" s="11"/>
      <c r="M23" s="11"/>
    </row>
    <row r="24" spans="2:13" ht="15.75">
      <c r="B24" s="54">
        <v>3613</v>
      </c>
      <c r="C24" s="55" t="s">
        <v>43</v>
      </c>
      <c r="D24" s="59"/>
      <c r="E24" s="57">
        <v>26000</v>
      </c>
      <c r="F24" s="92">
        <v>26000</v>
      </c>
      <c r="G24" s="95">
        <v>26000</v>
      </c>
      <c r="I24" s="16"/>
      <c r="J24" s="17"/>
      <c r="K24" s="17"/>
      <c r="L24" s="24"/>
      <c r="M24" s="11"/>
    </row>
    <row r="25" spans="2:13" ht="15.75">
      <c r="B25" s="54">
        <v>3632</v>
      </c>
      <c r="C25" s="55" t="s">
        <v>44</v>
      </c>
      <c r="D25" s="56">
        <v>3</v>
      </c>
      <c r="E25" s="57">
        <v>1700</v>
      </c>
      <c r="F25" s="92">
        <v>2200</v>
      </c>
      <c r="G25" s="95">
        <v>2500</v>
      </c>
      <c r="I25" s="16"/>
      <c r="J25" s="17"/>
      <c r="K25" s="17"/>
      <c r="L25" s="24"/>
      <c r="M25" s="11"/>
    </row>
    <row r="26" spans="2:7" ht="15.75">
      <c r="B26" s="54">
        <v>3639</v>
      </c>
      <c r="C26" s="55" t="s">
        <v>45</v>
      </c>
      <c r="D26" s="56">
        <v>1120</v>
      </c>
      <c r="E26" s="57">
        <v>28700</v>
      </c>
      <c r="F26" s="92">
        <v>40000</v>
      </c>
      <c r="G26" s="95">
        <v>28500</v>
      </c>
    </row>
    <row r="27" spans="2:7" ht="15.75">
      <c r="B27" s="54">
        <v>3725</v>
      </c>
      <c r="C27" s="55" t="s">
        <v>46</v>
      </c>
      <c r="D27" s="59"/>
      <c r="E27" s="57">
        <v>35000</v>
      </c>
      <c r="F27" s="92">
        <v>41000</v>
      </c>
      <c r="G27" s="95">
        <v>55000</v>
      </c>
    </row>
    <row r="28" spans="2:7" ht="15.75">
      <c r="B28" s="54">
        <v>5512</v>
      </c>
      <c r="C28" s="55" t="s">
        <v>77</v>
      </c>
      <c r="D28" s="59"/>
      <c r="E28" s="57">
        <v>0</v>
      </c>
      <c r="F28" s="92">
        <v>2500</v>
      </c>
      <c r="G28" s="95">
        <v>1500</v>
      </c>
    </row>
    <row r="29" spans="2:13" ht="15.75">
      <c r="B29" s="54">
        <v>6171</v>
      </c>
      <c r="C29" s="55" t="s">
        <v>47</v>
      </c>
      <c r="D29" s="56">
        <v>29</v>
      </c>
      <c r="E29" s="57">
        <v>34500</v>
      </c>
      <c r="F29" s="92">
        <v>57500</v>
      </c>
      <c r="G29" s="95">
        <v>52300</v>
      </c>
      <c r="I29" s="28"/>
      <c r="J29" s="28"/>
      <c r="K29" s="28"/>
      <c r="L29" s="28"/>
      <c r="M29" s="28"/>
    </row>
    <row r="30" spans="2:8" ht="15.75">
      <c r="B30" s="54">
        <v>6310</v>
      </c>
      <c r="C30" s="55" t="s">
        <v>48</v>
      </c>
      <c r="D30" s="56">
        <v>29</v>
      </c>
      <c r="E30" s="57">
        <v>300</v>
      </c>
      <c r="F30" s="95">
        <v>300</v>
      </c>
      <c r="G30" s="95">
        <v>100</v>
      </c>
      <c r="H30" s="11"/>
    </row>
    <row r="31" spans="2:7" ht="15.75">
      <c r="B31" s="101" t="s">
        <v>11</v>
      </c>
      <c r="C31" s="102"/>
      <c r="D31" s="60">
        <f>SUM(D9:D30)</f>
        <v>1809</v>
      </c>
      <c r="E31" s="61">
        <f>SUM(E9:E30)</f>
        <v>6124000</v>
      </c>
      <c r="F31" s="93">
        <v>7240000</v>
      </c>
      <c r="G31" s="97">
        <v>8490000</v>
      </c>
    </row>
    <row r="32" spans="2:7" ht="15.75">
      <c r="B32" s="58"/>
      <c r="C32" s="58"/>
      <c r="D32" s="63"/>
      <c r="E32" s="64"/>
      <c r="F32" s="58"/>
      <c r="G32" s="58"/>
    </row>
    <row r="33" spans="2:7" ht="15.75">
      <c r="B33" s="101" t="s">
        <v>35</v>
      </c>
      <c r="C33" s="102"/>
      <c r="D33" s="65"/>
      <c r="E33" s="61"/>
      <c r="F33" s="62"/>
      <c r="G33" s="62"/>
    </row>
    <row r="34" spans="1:7" ht="15.75">
      <c r="A34" s="11"/>
      <c r="B34" s="66"/>
      <c r="C34" s="67"/>
      <c r="D34" s="67"/>
      <c r="E34" s="64"/>
      <c r="F34" s="58"/>
      <c r="G34" s="58"/>
    </row>
    <row r="35" spans="2:7" ht="15.75">
      <c r="B35" s="54" t="s">
        <v>23</v>
      </c>
      <c r="C35" s="55" t="s">
        <v>25</v>
      </c>
      <c r="D35" s="56"/>
      <c r="E35" s="57">
        <v>800000</v>
      </c>
      <c r="F35" s="92">
        <v>800000</v>
      </c>
      <c r="G35" s="95">
        <v>2040000</v>
      </c>
    </row>
    <row r="36" spans="2:7" ht="15.75">
      <c r="B36" s="54" t="s">
        <v>33</v>
      </c>
      <c r="C36" s="55" t="s">
        <v>34</v>
      </c>
      <c r="D36" s="56"/>
      <c r="E36" s="57">
        <v>594000</v>
      </c>
      <c r="F36" s="92">
        <v>594000</v>
      </c>
      <c r="G36" s="95">
        <v>594000</v>
      </c>
    </row>
    <row r="37" spans="2:7" ht="15.75">
      <c r="B37" s="106" t="s">
        <v>24</v>
      </c>
      <c r="C37" s="107"/>
      <c r="D37" s="68"/>
      <c r="E37" s="69">
        <v>6330000</v>
      </c>
      <c r="F37" s="94">
        <v>7446000</v>
      </c>
      <c r="G37" s="98">
        <v>9936000</v>
      </c>
    </row>
    <row r="38" spans="2:3" ht="15">
      <c r="B38" s="27"/>
      <c r="C38" s="27"/>
    </row>
    <row r="39" spans="2:3" ht="12.75">
      <c r="B39" s="105"/>
      <c r="C39" s="105"/>
    </row>
    <row r="40" spans="2:7" ht="12.75" customHeight="1">
      <c r="B40" s="104" t="s">
        <v>113</v>
      </c>
      <c r="C40" s="104"/>
      <c r="D40" s="104"/>
      <c r="E40" s="104"/>
      <c r="F40" s="104"/>
      <c r="G40" s="104"/>
    </row>
    <row r="41" spans="2:7" ht="12.75">
      <c r="B41" s="104"/>
      <c r="C41" s="104"/>
      <c r="D41" s="104"/>
      <c r="E41" s="104"/>
      <c r="F41" s="104"/>
      <c r="G41" s="104"/>
    </row>
    <row r="42" spans="2:7" ht="25.5" customHeight="1">
      <c r="B42" s="99" t="s">
        <v>12</v>
      </c>
      <c r="C42" s="99"/>
      <c r="D42" s="99"/>
      <c r="E42" s="99"/>
      <c r="F42" s="49"/>
      <c r="G42" s="49"/>
    </row>
    <row r="43" spans="2:7" ht="29.25" customHeight="1">
      <c r="B43" s="51" t="s">
        <v>1</v>
      </c>
      <c r="C43" s="52"/>
      <c r="D43" s="53" t="s">
        <v>3</v>
      </c>
      <c r="E43" s="70" t="s">
        <v>71</v>
      </c>
      <c r="F43" s="113" t="s">
        <v>118</v>
      </c>
      <c r="G43" s="114" t="s">
        <v>119</v>
      </c>
    </row>
    <row r="44" spans="2:7" ht="15.75">
      <c r="B44" s="54">
        <v>2212</v>
      </c>
      <c r="C44" s="55" t="s">
        <v>80</v>
      </c>
      <c r="D44" s="59"/>
      <c r="E44" s="57">
        <v>35000</v>
      </c>
      <c r="F44" s="92">
        <v>182000</v>
      </c>
      <c r="G44" s="95">
        <v>21000</v>
      </c>
    </row>
    <row r="45" spans="2:7" ht="15.75">
      <c r="B45" s="54">
        <v>2219</v>
      </c>
      <c r="C45" s="55" t="s">
        <v>81</v>
      </c>
      <c r="D45" s="59"/>
      <c r="E45" s="57">
        <v>301000</v>
      </c>
      <c r="F45" s="92">
        <v>197000</v>
      </c>
      <c r="G45" s="95">
        <v>788000</v>
      </c>
    </row>
    <row r="46" spans="2:7" ht="15.75">
      <c r="B46" s="54">
        <v>2221</v>
      </c>
      <c r="C46" s="55" t="s">
        <v>82</v>
      </c>
      <c r="D46" s="56">
        <v>40</v>
      </c>
      <c r="E46" s="57">
        <v>26200</v>
      </c>
      <c r="F46" s="55">
        <v>0</v>
      </c>
      <c r="G46" s="95">
        <v>0</v>
      </c>
    </row>
    <row r="47" spans="2:7" ht="15.75">
      <c r="B47" s="54">
        <v>2292</v>
      </c>
      <c r="C47" s="55" t="s">
        <v>83</v>
      </c>
      <c r="D47" s="56"/>
      <c r="E47" s="57">
        <v>0</v>
      </c>
      <c r="F47" s="92">
        <v>26200</v>
      </c>
      <c r="G47" s="95">
        <v>27100</v>
      </c>
    </row>
    <row r="48" spans="2:7" ht="15.75">
      <c r="B48" s="54">
        <v>2310</v>
      </c>
      <c r="C48" s="55" t="s">
        <v>84</v>
      </c>
      <c r="D48" s="56"/>
      <c r="E48" s="57">
        <v>667000</v>
      </c>
      <c r="F48" s="92">
        <v>367000</v>
      </c>
      <c r="G48" s="95">
        <v>1000</v>
      </c>
    </row>
    <row r="49" spans="2:7" ht="15.75">
      <c r="B49" s="54">
        <v>2321</v>
      </c>
      <c r="C49" s="55" t="s">
        <v>115</v>
      </c>
      <c r="D49" s="56">
        <v>40</v>
      </c>
      <c r="E49" s="57">
        <v>259600</v>
      </c>
      <c r="F49" s="92">
        <v>259600</v>
      </c>
      <c r="G49" s="95">
        <v>1333500</v>
      </c>
    </row>
    <row r="50" spans="2:7" ht="15.75">
      <c r="B50" s="54">
        <v>2341</v>
      </c>
      <c r="C50" s="55" t="s">
        <v>85</v>
      </c>
      <c r="D50" s="56"/>
      <c r="E50" s="57">
        <v>10000</v>
      </c>
      <c r="F50" s="92">
        <v>10000</v>
      </c>
      <c r="G50" s="95">
        <v>267000</v>
      </c>
    </row>
    <row r="51" spans="2:7" ht="15.75">
      <c r="B51" s="54">
        <v>3111</v>
      </c>
      <c r="C51" s="55" t="s">
        <v>86</v>
      </c>
      <c r="D51" s="59"/>
      <c r="E51" s="57">
        <v>467000</v>
      </c>
      <c r="F51" s="92">
        <v>604000</v>
      </c>
      <c r="G51" s="95">
        <v>467000</v>
      </c>
    </row>
    <row r="52" spans="2:7" ht="15.75">
      <c r="B52" s="54">
        <v>3314</v>
      </c>
      <c r="C52" s="55" t="s">
        <v>41</v>
      </c>
      <c r="D52" s="56">
        <v>38</v>
      </c>
      <c r="E52" s="57">
        <v>57000</v>
      </c>
      <c r="F52" s="92">
        <v>57000</v>
      </c>
      <c r="G52" s="95">
        <v>54000</v>
      </c>
    </row>
    <row r="53" spans="2:7" ht="15.75">
      <c r="B53" s="54">
        <v>3315</v>
      </c>
      <c r="C53" s="55" t="s">
        <v>87</v>
      </c>
      <c r="D53" s="56"/>
      <c r="E53" s="57">
        <v>31000</v>
      </c>
      <c r="F53" s="92">
        <v>118300</v>
      </c>
      <c r="G53" s="95">
        <v>30000</v>
      </c>
    </row>
    <row r="54" spans="2:7" ht="15.75">
      <c r="B54" s="54">
        <v>3319</v>
      </c>
      <c r="C54" s="55" t="s">
        <v>88</v>
      </c>
      <c r="D54" s="56">
        <v>210</v>
      </c>
      <c r="E54" s="57">
        <v>186000</v>
      </c>
      <c r="F54" s="92">
        <v>194800</v>
      </c>
      <c r="G54" s="95">
        <v>199600</v>
      </c>
    </row>
    <row r="55" spans="2:7" ht="15.75">
      <c r="B55" s="54">
        <v>3326</v>
      </c>
      <c r="C55" s="58" t="s">
        <v>114</v>
      </c>
      <c r="D55" s="56"/>
      <c r="E55" s="57">
        <v>501000</v>
      </c>
      <c r="F55" s="92">
        <v>507100</v>
      </c>
      <c r="G55" s="95">
        <v>1363500</v>
      </c>
    </row>
    <row r="56" spans="2:7" ht="15.75">
      <c r="B56" s="54">
        <v>3341</v>
      </c>
      <c r="C56" s="55" t="s">
        <v>89</v>
      </c>
      <c r="D56" s="59"/>
      <c r="E56" s="57">
        <v>8000</v>
      </c>
      <c r="F56" s="92">
        <v>8000</v>
      </c>
      <c r="G56" s="95">
        <v>18000</v>
      </c>
    </row>
    <row r="57" spans="2:7" ht="15.75">
      <c r="B57" s="54">
        <v>3349</v>
      </c>
      <c r="C57" s="55" t="s">
        <v>90</v>
      </c>
      <c r="D57" s="59"/>
      <c r="E57" s="57">
        <v>25000</v>
      </c>
      <c r="F57" s="92">
        <v>33000</v>
      </c>
      <c r="G57" s="95">
        <v>30000</v>
      </c>
    </row>
    <row r="58" spans="2:7" ht="15.75">
      <c r="B58" s="54">
        <v>3399</v>
      </c>
      <c r="C58" s="55" t="s">
        <v>91</v>
      </c>
      <c r="D58" s="59"/>
      <c r="E58" s="57">
        <v>84000</v>
      </c>
      <c r="F58" s="92">
        <v>92000</v>
      </c>
      <c r="G58" s="95">
        <v>281000</v>
      </c>
    </row>
    <row r="59" spans="2:7" ht="15.75">
      <c r="B59" s="54">
        <v>3429</v>
      </c>
      <c r="C59" s="55" t="s">
        <v>92</v>
      </c>
      <c r="D59" s="59"/>
      <c r="E59" s="57">
        <v>105000</v>
      </c>
      <c r="F59" s="92">
        <v>105000</v>
      </c>
      <c r="G59" s="95">
        <v>100000</v>
      </c>
    </row>
    <row r="60" spans="2:7" ht="15.75">
      <c r="B60" s="54">
        <v>3631</v>
      </c>
      <c r="C60" s="55" t="s">
        <v>93</v>
      </c>
      <c r="D60" s="59"/>
      <c r="E60" s="57">
        <v>126000</v>
      </c>
      <c r="F60" s="92">
        <v>155000</v>
      </c>
      <c r="G60" s="95">
        <v>154000</v>
      </c>
    </row>
    <row r="61" spans="2:7" ht="15.75">
      <c r="B61" s="54">
        <v>3632</v>
      </c>
      <c r="C61" s="55" t="s">
        <v>112</v>
      </c>
      <c r="D61" s="59"/>
      <c r="E61" s="57">
        <v>325000</v>
      </c>
      <c r="F61" s="92">
        <v>335000</v>
      </c>
      <c r="G61" s="95">
        <v>1180000</v>
      </c>
    </row>
    <row r="62" spans="2:7" ht="15.75">
      <c r="B62" s="54">
        <v>3635</v>
      </c>
      <c r="C62" s="55" t="s">
        <v>111</v>
      </c>
      <c r="D62" s="59"/>
      <c r="E62" s="57">
        <v>50000</v>
      </c>
      <c r="F62" s="92">
        <v>109600</v>
      </c>
      <c r="G62" s="95">
        <v>110000</v>
      </c>
    </row>
    <row r="63" spans="2:7" ht="15.75">
      <c r="B63" s="54">
        <v>3639</v>
      </c>
      <c r="C63" s="55" t="s">
        <v>94</v>
      </c>
      <c r="D63" s="59"/>
      <c r="E63" s="57">
        <v>175500</v>
      </c>
      <c r="F63" s="92">
        <v>459700</v>
      </c>
      <c r="G63" s="95">
        <v>124500</v>
      </c>
    </row>
    <row r="64" spans="2:7" ht="15.75">
      <c r="B64" s="54">
        <v>3721</v>
      </c>
      <c r="C64" s="55" t="s">
        <v>95</v>
      </c>
      <c r="D64" s="59"/>
      <c r="E64" s="57">
        <v>55000</v>
      </c>
      <c r="F64" s="92">
        <v>55000</v>
      </c>
      <c r="G64" s="95">
        <v>10000</v>
      </c>
    </row>
    <row r="65" spans="2:7" ht="15.75">
      <c r="B65" s="54">
        <v>3722</v>
      </c>
      <c r="C65" s="55" t="s">
        <v>96</v>
      </c>
      <c r="D65" s="59"/>
      <c r="E65" s="57">
        <v>300000</v>
      </c>
      <c r="F65" s="92">
        <v>300000</v>
      </c>
      <c r="G65" s="95">
        <v>330000</v>
      </c>
    </row>
    <row r="66" spans="2:7" ht="15.75">
      <c r="B66" s="54">
        <v>3723</v>
      </c>
      <c r="C66" s="55" t="s">
        <v>97</v>
      </c>
      <c r="D66" s="59"/>
      <c r="E66" s="57">
        <v>18500</v>
      </c>
      <c r="F66" s="92">
        <v>19500</v>
      </c>
      <c r="G66" s="95">
        <v>20000</v>
      </c>
    </row>
    <row r="67" spans="2:7" ht="15.75">
      <c r="B67" s="54">
        <v>3745</v>
      </c>
      <c r="C67" s="55" t="s">
        <v>98</v>
      </c>
      <c r="D67" s="56">
        <v>242</v>
      </c>
      <c r="E67" s="57">
        <v>529500</v>
      </c>
      <c r="F67" s="92">
        <v>1031200</v>
      </c>
      <c r="G67" s="95">
        <v>600000</v>
      </c>
    </row>
    <row r="68" spans="2:7" ht="15.75">
      <c r="B68" s="54">
        <v>3749</v>
      </c>
      <c r="C68" s="55" t="s">
        <v>99</v>
      </c>
      <c r="D68" s="56"/>
      <c r="E68" s="57">
        <v>4000</v>
      </c>
      <c r="F68" s="92">
        <v>4000</v>
      </c>
      <c r="G68" s="95">
        <v>4000</v>
      </c>
    </row>
    <row r="69" spans="2:7" ht="15.75">
      <c r="B69" s="54">
        <v>4341</v>
      </c>
      <c r="C69" s="55" t="s">
        <v>100</v>
      </c>
      <c r="D69" s="56"/>
      <c r="E69" s="57">
        <v>26000</v>
      </c>
      <c r="F69" s="92">
        <v>26000</v>
      </c>
      <c r="G69" s="95">
        <v>28000</v>
      </c>
    </row>
    <row r="70" spans="2:7" ht="15.75">
      <c r="B70" s="54">
        <v>4343</v>
      </c>
      <c r="C70" s="55" t="s">
        <v>101</v>
      </c>
      <c r="D70" s="56"/>
      <c r="E70" s="57">
        <v>10000</v>
      </c>
      <c r="F70" s="92">
        <v>10000</v>
      </c>
      <c r="G70" s="95">
        <v>10000</v>
      </c>
    </row>
    <row r="71" spans="2:7" ht="15.75">
      <c r="B71" s="54">
        <v>5212</v>
      </c>
      <c r="C71" s="55" t="s">
        <v>102</v>
      </c>
      <c r="D71" s="59"/>
      <c r="E71" s="57">
        <v>10000</v>
      </c>
      <c r="F71" s="92">
        <v>10000</v>
      </c>
      <c r="G71" s="95">
        <v>10000</v>
      </c>
    </row>
    <row r="72" spans="2:7" ht="15.75">
      <c r="B72" s="75">
        <v>5512</v>
      </c>
      <c r="C72" s="76" t="s">
        <v>103</v>
      </c>
      <c r="D72" s="77"/>
      <c r="E72" s="57">
        <v>43000</v>
      </c>
      <c r="F72" s="92">
        <v>54100</v>
      </c>
      <c r="G72" s="95">
        <v>52000</v>
      </c>
    </row>
    <row r="73" spans="2:7" ht="15.75">
      <c r="B73" s="75">
        <v>6114</v>
      </c>
      <c r="C73" s="76" t="s">
        <v>104</v>
      </c>
      <c r="D73" s="77"/>
      <c r="E73" s="57">
        <v>0</v>
      </c>
      <c r="F73" s="92">
        <v>24200</v>
      </c>
      <c r="G73" s="95">
        <v>0</v>
      </c>
    </row>
    <row r="74" spans="2:7" ht="15.75">
      <c r="B74" s="78">
        <v>6112</v>
      </c>
      <c r="C74" s="79" t="s">
        <v>105</v>
      </c>
      <c r="D74" s="80"/>
      <c r="E74" s="57">
        <v>894000</v>
      </c>
      <c r="F74" s="92">
        <v>907800</v>
      </c>
      <c r="G74" s="95">
        <v>1114000</v>
      </c>
    </row>
    <row r="75" spans="2:7" ht="15.75">
      <c r="B75" s="54">
        <v>6171</v>
      </c>
      <c r="C75" s="55" t="s">
        <v>47</v>
      </c>
      <c r="D75" s="56">
        <v>29</v>
      </c>
      <c r="E75" s="57">
        <v>944800</v>
      </c>
      <c r="F75" s="92">
        <v>1110000</v>
      </c>
      <c r="G75" s="95">
        <v>1132100</v>
      </c>
    </row>
    <row r="76" spans="2:14" ht="15.75">
      <c r="B76" s="78">
        <v>6310</v>
      </c>
      <c r="C76" s="79" t="s">
        <v>106</v>
      </c>
      <c r="D76" s="80"/>
      <c r="E76" s="57">
        <v>7000</v>
      </c>
      <c r="F76" s="92">
        <v>7000</v>
      </c>
      <c r="G76" s="95">
        <v>7000</v>
      </c>
      <c r="H76" s="11"/>
      <c r="I76" s="13"/>
      <c r="J76" s="14"/>
      <c r="K76" s="12"/>
      <c r="L76" s="15"/>
      <c r="M76" s="11"/>
      <c r="N76" s="11"/>
    </row>
    <row r="77" spans="2:14" ht="15.75">
      <c r="B77" s="78">
        <v>6320</v>
      </c>
      <c r="C77" s="79" t="s">
        <v>107</v>
      </c>
      <c r="D77" s="80"/>
      <c r="E77" s="57">
        <v>20000</v>
      </c>
      <c r="F77" s="92">
        <v>20000</v>
      </c>
      <c r="G77" s="95">
        <v>20000</v>
      </c>
      <c r="H77" s="11"/>
      <c r="I77" s="13"/>
      <c r="J77" s="14"/>
      <c r="K77" s="12"/>
      <c r="L77" s="15"/>
      <c r="M77" s="11"/>
      <c r="N77" s="11"/>
    </row>
    <row r="78" spans="2:14" ht="15.75">
      <c r="B78" s="81">
        <v>6399</v>
      </c>
      <c r="C78" s="82" t="s">
        <v>108</v>
      </c>
      <c r="D78" s="82"/>
      <c r="E78" s="57">
        <v>20000</v>
      </c>
      <c r="F78" s="92">
        <v>38000</v>
      </c>
      <c r="G78" s="95">
        <v>38000</v>
      </c>
      <c r="H78" s="11"/>
      <c r="I78" s="13"/>
      <c r="J78" s="14"/>
      <c r="K78" s="12"/>
      <c r="L78" s="15"/>
      <c r="M78" s="11"/>
      <c r="N78" s="11"/>
    </row>
    <row r="79" spans="2:14" ht="15.75">
      <c r="B79" s="81">
        <v>6402</v>
      </c>
      <c r="C79" s="82" t="s">
        <v>109</v>
      </c>
      <c r="D79" s="82"/>
      <c r="E79" s="57">
        <v>8900</v>
      </c>
      <c r="F79" s="92">
        <v>8900</v>
      </c>
      <c r="G79" s="95">
        <v>11700</v>
      </c>
      <c r="H79" s="11"/>
      <c r="I79" s="13"/>
      <c r="J79" s="14"/>
      <c r="K79" s="12"/>
      <c r="L79" s="15"/>
      <c r="M79" s="11"/>
      <c r="N79" s="11"/>
    </row>
    <row r="80" spans="2:14" ht="15.75">
      <c r="B80" s="83" t="s">
        <v>19</v>
      </c>
      <c r="C80" s="84"/>
      <c r="D80" s="85">
        <f>SUM(D42:D76)</f>
        <v>599</v>
      </c>
      <c r="E80" s="61">
        <f>SUM(E44:E79)</f>
        <v>6330000</v>
      </c>
      <c r="F80" s="93">
        <v>7446000</v>
      </c>
      <c r="G80" s="97">
        <v>9936000</v>
      </c>
      <c r="H80" s="11"/>
      <c r="I80" s="11"/>
      <c r="J80" s="11"/>
      <c r="K80" s="11"/>
      <c r="L80" s="11"/>
      <c r="M80" s="11"/>
      <c r="N80" s="11"/>
    </row>
    <row r="81" spans="2:14" ht="15.75">
      <c r="B81" s="83"/>
      <c r="C81" s="84"/>
      <c r="D81" s="85"/>
      <c r="E81" s="86"/>
      <c r="F81" s="62"/>
      <c r="G81" s="62"/>
      <c r="H81" s="11"/>
      <c r="I81" s="11"/>
      <c r="J81" s="11"/>
      <c r="K81" s="11"/>
      <c r="L81" s="11"/>
      <c r="M81" s="11"/>
      <c r="N81" s="11"/>
    </row>
    <row r="82" spans="2:7" ht="15.75">
      <c r="B82" s="89"/>
      <c r="C82" s="87"/>
      <c r="D82" s="49"/>
      <c r="E82" s="50"/>
      <c r="F82" s="49"/>
      <c r="G82" s="49"/>
    </row>
    <row r="83" spans="2:7" ht="15.75">
      <c r="B83" s="100"/>
      <c r="C83" s="100"/>
      <c r="D83" s="90"/>
      <c r="E83" s="88"/>
      <c r="F83" s="49"/>
      <c r="G83" s="49"/>
    </row>
    <row r="84" spans="2:7" ht="15.75">
      <c r="B84" s="100" t="s">
        <v>116</v>
      </c>
      <c r="C84" s="100"/>
      <c r="D84" s="90"/>
      <c r="E84" s="88"/>
      <c r="F84" s="49"/>
      <c r="G84" s="49"/>
    </row>
    <row r="85" spans="2:7" ht="15.75">
      <c r="B85" s="100" t="s">
        <v>117</v>
      </c>
      <c r="C85" s="100"/>
      <c r="D85" s="49"/>
      <c r="E85" s="88"/>
      <c r="F85" s="49"/>
      <c r="G85" s="49"/>
    </row>
    <row r="86" spans="2:7" ht="15.75">
      <c r="B86" s="100"/>
      <c r="C86" s="100"/>
      <c r="D86" s="49"/>
      <c r="E86" s="88"/>
      <c r="F86" s="49"/>
      <c r="G86" s="49"/>
    </row>
    <row r="87" spans="2:7" ht="15.75">
      <c r="B87" s="100"/>
      <c r="C87" s="100"/>
      <c r="D87" s="49"/>
      <c r="E87" s="88"/>
      <c r="F87" s="49"/>
      <c r="G87" s="49"/>
    </row>
    <row r="88" spans="2:7" ht="15.75">
      <c r="B88" s="91"/>
      <c r="C88" s="91"/>
      <c r="D88" s="49"/>
      <c r="E88" s="88"/>
      <c r="F88" s="49"/>
      <c r="G88" s="49"/>
    </row>
    <row r="89" spans="2:7" ht="12.75">
      <c r="B89" s="49"/>
      <c r="C89" s="49"/>
      <c r="D89" s="49"/>
      <c r="E89" s="50"/>
      <c r="F89" s="49"/>
      <c r="G89" s="49"/>
    </row>
    <row r="90" spans="2:7" ht="15.75">
      <c r="B90" s="87" t="s">
        <v>51</v>
      </c>
      <c r="C90" s="87"/>
      <c r="D90" s="49"/>
      <c r="E90" s="50"/>
      <c r="F90" s="49"/>
      <c r="G90" s="49"/>
    </row>
    <row r="91" spans="2:7" ht="15.75">
      <c r="B91" s="87" t="s">
        <v>52</v>
      </c>
      <c r="C91" s="87"/>
      <c r="D91" s="49"/>
      <c r="E91" s="50"/>
      <c r="F91" s="49"/>
      <c r="G91" s="49"/>
    </row>
  </sheetData>
  <sheetProtection/>
  <mergeCells count="14">
    <mergeCell ref="B86:C86"/>
    <mergeCell ref="B84:C84"/>
    <mergeCell ref="B87:C87"/>
    <mergeCell ref="D1:E1"/>
    <mergeCell ref="B39:C39"/>
    <mergeCell ref="B37:C37"/>
    <mergeCell ref="B33:C33"/>
    <mergeCell ref="B7:E7"/>
    <mergeCell ref="B42:E42"/>
    <mergeCell ref="B85:C85"/>
    <mergeCell ref="B83:C83"/>
    <mergeCell ref="B31:C31"/>
    <mergeCell ref="B4:G5"/>
    <mergeCell ref="B40:G41"/>
  </mergeCells>
  <printOptions/>
  <pageMargins left="0.7480314960629921" right="0.7480314960629921" top="0.984251968503937" bottom="0.7874015748031497" header="0.5118110236220472" footer="0.5118110236220472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57"/>
  <sheetViews>
    <sheetView zoomScalePageLayoutView="0" workbookViewId="0" topLeftCell="A5">
      <selection activeCell="E9" sqref="E9:E44"/>
    </sheetView>
  </sheetViews>
  <sheetFormatPr defaultColWidth="9.140625" defaultRowHeight="12.75"/>
  <cols>
    <col min="1" max="1" width="4.00390625" style="0" customWidth="1"/>
    <col min="2" max="2" width="10.421875" style="0" customWidth="1"/>
    <col min="3" max="3" width="55.8515625" style="0" customWidth="1"/>
    <col min="4" max="4" width="13.7109375" style="0" customWidth="1"/>
    <col min="5" max="5" width="16.7109375" style="0" customWidth="1"/>
    <col min="6" max="6" width="16.8515625" style="0" customWidth="1"/>
    <col min="7" max="7" width="17.28125" style="0" customWidth="1"/>
  </cols>
  <sheetData>
    <row r="1" ht="12.75" hidden="1"/>
    <row r="5" spans="2:7" ht="12.75" customHeight="1">
      <c r="B5" s="109" t="s">
        <v>70</v>
      </c>
      <c r="C5" s="110"/>
      <c r="D5" s="110"/>
      <c r="E5" s="110"/>
      <c r="F5" s="37"/>
      <c r="G5" s="37"/>
    </row>
    <row r="6" spans="2:7" ht="12.75">
      <c r="B6" s="110"/>
      <c r="C6" s="110"/>
      <c r="D6" s="110"/>
      <c r="E6" s="110"/>
      <c r="F6" s="37"/>
      <c r="G6" s="37"/>
    </row>
    <row r="7" spans="2:5" ht="20.25">
      <c r="B7" s="111" t="s">
        <v>12</v>
      </c>
      <c r="C7" s="111"/>
      <c r="D7" s="111"/>
      <c r="E7" s="111"/>
    </row>
    <row r="8" spans="2:7" ht="26.25">
      <c r="B8" s="5" t="s">
        <v>1</v>
      </c>
      <c r="C8" s="6"/>
      <c r="D8" s="39" t="s">
        <v>3</v>
      </c>
      <c r="E8" s="47" t="s">
        <v>71</v>
      </c>
      <c r="F8" s="38" t="s">
        <v>72</v>
      </c>
      <c r="G8" s="38" t="s">
        <v>73</v>
      </c>
    </row>
    <row r="9" spans="2:7" ht="15">
      <c r="B9" s="31">
        <v>2212</v>
      </c>
      <c r="C9" s="4" t="s">
        <v>53</v>
      </c>
      <c r="D9" s="41"/>
      <c r="E9" s="71">
        <v>35000</v>
      </c>
      <c r="F9" s="21"/>
      <c r="G9" s="21"/>
    </row>
    <row r="10" spans="2:7" ht="15">
      <c r="B10" s="31">
        <v>2219</v>
      </c>
      <c r="C10" s="4" t="s">
        <v>50</v>
      </c>
      <c r="D10" s="41"/>
      <c r="E10" s="71">
        <v>301000</v>
      </c>
      <c r="F10" s="21"/>
      <c r="G10" s="21"/>
    </row>
    <row r="11" spans="2:7" ht="15">
      <c r="B11" s="3">
        <v>2221</v>
      </c>
      <c r="C11" s="4" t="s">
        <v>21</v>
      </c>
      <c r="D11" s="40">
        <v>40</v>
      </c>
      <c r="E11" s="72">
        <v>26200</v>
      </c>
      <c r="F11" s="21"/>
      <c r="G11" s="21"/>
    </row>
    <row r="12" spans="2:7" ht="15">
      <c r="B12" s="3">
        <v>2310</v>
      </c>
      <c r="C12" s="4" t="s">
        <v>54</v>
      </c>
      <c r="D12" s="40"/>
      <c r="E12" s="72">
        <v>667000</v>
      </c>
      <c r="F12" s="21"/>
      <c r="G12" s="21"/>
    </row>
    <row r="13" spans="2:7" ht="15">
      <c r="B13" s="3">
        <v>2321</v>
      </c>
      <c r="C13" s="4" t="s">
        <v>59</v>
      </c>
      <c r="D13" s="40">
        <v>40</v>
      </c>
      <c r="E13" s="72">
        <v>259600</v>
      </c>
      <c r="F13" s="21"/>
      <c r="G13" s="21"/>
    </row>
    <row r="14" spans="2:7" ht="15">
      <c r="B14" s="3">
        <v>2341</v>
      </c>
      <c r="C14" s="4" t="s">
        <v>26</v>
      </c>
      <c r="D14" s="40"/>
      <c r="E14" s="72">
        <v>10000</v>
      </c>
      <c r="F14" s="21"/>
      <c r="G14" s="21"/>
    </row>
    <row r="15" spans="2:7" ht="15">
      <c r="B15" s="31">
        <v>3111</v>
      </c>
      <c r="C15" s="32" t="s">
        <v>22</v>
      </c>
      <c r="D15" s="41"/>
      <c r="E15" s="71">
        <v>467000</v>
      </c>
      <c r="F15" s="21"/>
      <c r="G15" s="21"/>
    </row>
    <row r="16" spans="2:7" ht="15">
      <c r="B16" s="3">
        <v>3314</v>
      </c>
      <c r="C16" s="4" t="s">
        <v>6</v>
      </c>
      <c r="D16" s="40">
        <v>38</v>
      </c>
      <c r="E16" s="72">
        <v>57000</v>
      </c>
      <c r="F16" s="21"/>
      <c r="G16" s="21"/>
    </row>
    <row r="17" spans="2:7" ht="15">
      <c r="B17" s="3">
        <v>3315</v>
      </c>
      <c r="C17" s="4" t="s">
        <v>49</v>
      </c>
      <c r="D17" s="40"/>
      <c r="E17" s="72">
        <v>31000</v>
      </c>
      <c r="F17" s="21"/>
      <c r="G17" s="21"/>
    </row>
    <row r="18" spans="2:7" ht="15">
      <c r="B18" s="3">
        <v>3319</v>
      </c>
      <c r="C18" s="4" t="s">
        <v>7</v>
      </c>
      <c r="D18" s="40">
        <v>210</v>
      </c>
      <c r="E18" s="72">
        <v>186000</v>
      </c>
      <c r="F18" s="21"/>
      <c r="G18" s="21"/>
    </row>
    <row r="19" spans="2:7" ht="15">
      <c r="B19" s="3">
        <v>3326</v>
      </c>
      <c r="C19" s="4" t="s">
        <v>27</v>
      </c>
      <c r="D19" s="40"/>
      <c r="E19" s="72">
        <v>501000</v>
      </c>
      <c r="F19" s="21"/>
      <c r="G19" s="21"/>
    </row>
    <row r="20" spans="2:7" ht="15">
      <c r="B20" s="31">
        <v>3341</v>
      </c>
      <c r="C20" s="32" t="s">
        <v>8</v>
      </c>
      <c r="D20" s="41"/>
      <c r="E20" s="71">
        <v>8000</v>
      </c>
      <c r="F20" s="21"/>
      <c r="G20" s="21"/>
    </row>
    <row r="21" spans="2:7" ht="15">
      <c r="B21" s="31">
        <v>3349</v>
      </c>
      <c r="C21" s="32" t="s">
        <v>28</v>
      </c>
      <c r="D21" s="41"/>
      <c r="E21" s="71">
        <v>25000</v>
      </c>
      <c r="F21" s="21"/>
      <c r="G21" s="21"/>
    </row>
    <row r="22" spans="2:7" ht="15">
      <c r="B22" s="31">
        <v>3399</v>
      </c>
      <c r="C22" s="32" t="s">
        <v>13</v>
      </c>
      <c r="D22" s="41"/>
      <c r="E22" s="71">
        <v>84000</v>
      </c>
      <c r="F22" s="21"/>
      <c r="G22" s="21"/>
    </row>
    <row r="23" spans="2:7" ht="15">
      <c r="B23" s="31">
        <v>3429</v>
      </c>
      <c r="C23" s="32" t="s">
        <v>20</v>
      </c>
      <c r="D23" s="41"/>
      <c r="E23" s="71">
        <v>105000</v>
      </c>
      <c r="F23" s="21"/>
      <c r="G23" s="21"/>
    </row>
    <row r="24" spans="2:7" ht="15">
      <c r="B24" s="31">
        <v>3631</v>
      </c>
      <c r="C24" s="32" t="s">
        <v>14</v>
      </c>
      <c r="D24" s="41"/>
      <c r="E24" s="71">
        <v>126000</v>
      </c>
      <c r="F24" s="21"/>
      <c r="G24" s="21"/>
    </row>
    <row r="25" spans="2:7" ht="15">
      <c r="B25" s="31">
        <v>3632</v>
      </c>
      <c r="C25" s="4" t="s">
        <v>15</v>
      </c>
      <c r="D25" s="41"/>
      <c r="E25" s="71">
        <v>325000</v>
      </c>
      <c r="F25" s="21"/>
      <c r="G25" s="21"/>
    </row>
    <row r="26" spans="2:7" ht="15">
      <c r="B26" s="31">
        <v>3635</v>
      </c>
      <c r="C26" s="4" t="s">
        <v>55</v>
      </c>
      <c r="D26" s="41"/>
      <c r="E26" s="71">
        <v>50000</v>
      </c>
      <c r="F26" s="21"/>
      <c r="G26" s="21"/>
    </row>
    <row r="27" spans="2:7" ht="15">
      <c r="B27" s="31">
        <v>3639</v>
      </c>
      <c r="C27" s="32" t="s">
        <v>9</v>
      </c>
      <c r="D27" s="41"/>
      <c r="E27" s="71">
        <v>175500</v>
      </c>
      <c r="F27" s="21"/>
      <c r="G27" s="21"/>
    </row>
    <row r="28" spans="2:7" ht="15">
      <c r="B28" s="31">
        <v>3721</v>
      </c>
      <c r="C28" s="4" t="s">
        <v>60</v>
      </c>
      <c r="D28" s="41"/>
      <c r="E28" s="71">
        <v>55000</v>
      </c>
      <c r="F28" s="21"/>
      <c r="G28" s="21"/>
    </row>
    <row r="29" spans="2:7" ht="15">
      <c r="B29" s="31">
        <v>3722</v>
      </c>
      <c r="C29" s="32" t="s">
        <v>16</v>
      </c>
      <c r="D29" s="41"/>
      <c r="E29" s="71">
        <v>300000</v>
      </c>
      <c r="F29" s="21"/>
      <c r="G29" s="21"/>
    </row>
    <row r="30" spans="2:7" ht="15">
      <c r="B30" s="31">
        <v>3723</v>
      </c>
      <c r="C30" s="4" t="s">
        <v>61</v>
      </c>
      <c r="D30" s="41"/>
      <c r="E30" s="71">
        <v>18500</v>
      </c>
      <c r="F30" s="21"/>
      <c r="G30" s="21"/>
    </row>
    <row r="31" spans="2:7" ht="15">
      <c r="B31" s="3">
        <v>3745</v>
      </c>
      <c r="C31" s="4" t="s">
        <v>62</v>
      </c>
      <c r="D31" s="40">
        <v>242</v>
      </c>
      <c r="E31" s="72">
        <v>529500</v>
      </c>
      <c r="F31" s="21"/>
      <c r="G31" s="21"/>
    </row>
    <row r="32" spans="2:7" ht="15">
      <c r="B32" s="3">
        <v>3749</v>
      </c>
      <c r="C32" s="4" t="s">
        <v>29</v>
      </c>
      <c r="D32" s="40"/>
      <c r="E32" s="72">
        <v>4000</v>
      </c>
      <c r="F32" s="21"/>
      <c r="G32" s="21"/>
    </row>
    <row r="33" spans="2:7" ht="15">
      <c r="B33" s="3">
        <v>4341</v>
      </c>
      <c r="C33" s="4" t="s">
        <v>56</v>
      </c>
      <c r="D33" s="40"/>
      <c r="E33" s="72">
        <v>26000</v>
      </c>
      <c r="F33" s="21"/>
      <c r="G33" s="21"/>
    </row>
    <row r="34" spans="2:7" ht="15">
      <c r="B34" s="3">
        <v>4343</v>
      </c>
      <c r="C34" s="4" t="s">
        <v>63</v>
      </c>
      <c r="D34" s="40"/>
      <c r="E34" s="72">
        <v>10000</v>
      </c>
      <c r="F34" s="21"/>
      <c r="G34" s="21"/>
    </row>
    <row r="35" spans="2:7" ht="15">
      <c r="B35" s="31">
        <v>5212</v>
      </c>
      <c r="C35" s="32" t="s">
        <v>30</v>
      </c>
      <c r="D35" s="41"/>
      <c r="E35" s="71">
        <v>10000</v>
      </c>
      <c r="F35" s="21"/>
      <c r="G35" s="21"/>
    </row>
    <row r="36" spans="2:7" ht="15">
      <c r="B36" s="18">
        <v>5512</v>
      </c>
      <c r="C36" s="19" t="s">
        <v>17</v>
      </c>
      <c r="D36" s="43"/>
      <c r="E36" s="71">
        <v>43000</v>
      </c>
      <c r="F36" s="21"/>
      <c r="G36" s="21"/>
    </row>
    <row r="37" spans="2:7" ht="15">
      <c r="B37" s="9">
        <v>6112</v>
      </c>
      <c r="C37" s="10" t="s">
        <v>18</v>
      </c>
      <c r="D37" s="44"/>
      <c r="E37" s="71">
        <v>894000</v>
      </c>
      <c r="F37" s="21"/>
      <c r="G37" s="21"/>
    </row>
    <row r="38" spans="2:7" ht="15">
      <c r="B38" s="3">
        <v>6171</v>
      </c>
      <c r="C38" s="4" t="s">
        <v>10</v>
      </c>
      <c r="D38" s="40">
        <v>29</v>
      </c>
      <c r="E38" s="72">
        <v>944800</v>
      </c>
      <c r="F38" s="21"/>
      <c r="G38" s="21"/>
    </row>
    <row r="39" spans="2:7" ht="15">
      <c r="B39" s="9">
        <v>6310</v>
      </c>
      <c r="C39" s="10" t="s">
        <v>31</v>
      </c>
      <c r="D39" s="44"/>
      <c r="E39" s="71">
        <v>7000</v>
      </c>
      <c r="F39" s="21"/>
      <c r="G39" s="21"/>
    </row>
    <row r="40" spans="2:7" ht="15">
      <c r="B40" s="9">
        <v>6320</v>
      </c>
      <c r="C40" s="10" t="s">
        <v>32</v>
      </c>
      <c r="D40" s="44"/>
      <c r="E40" s="71">
        <v>20000</v>
      </c>
      <c r="F40" s="21"/>
      <c r="G40" s="21"/>
    </row>
    <row r="41" spans="2:7" ht="15">
      <c r="B41" s="34">
        <v>6399</v>
      </c>
      <c r="C41" s="35" t="s">
        <v>64</v>
      </c>
      <c r="D41" s="45"/>
      <c r="E41" s="71">
        <v>20000</v>
      </c>
      <c r="F41" s="21"/>
      <c r="G41" s="21"/>
    </row>
    <row r="42" spans="2:7" ht="15">
      <c r="B42" s="34">
        <v>6402</v>
      </c>
      <c r="C42" s="35" t="s">
        <v>68</v>
      </c>
      <c r="D42" s="45"/>
      <c r="E42" s="71">
        <v>8900</v>
      </c>
      <c r="F42" s="21"/>
      <c r="G42" s="21"/>
    </row>
    <row r="43" spans="2:7" ht="15.75">
      <c r="B43" s="22" t="s">
        <v>19</v>
      </c>
      <c r="C43" s="23"/>
      <c r="D43" s="46">
        <f>SUM(D7:D39)</f>
        <v>599</v>
      </c>
      <c r="E43" s="73">
        <f>SUM(E9:E42)</f>
        <v>6330000</v>
      </c>
      <c r="F43" s="36"/>
      <c r="G43" s="36"/>
    </row>
    <row r="44" spans="2:7" ht="15">
      <c r="B44" s="21"/>
      <c r="C44" s="21"/>
      <c r="D44" s="42"/>
      <c r="E44" s="74"/>
      <c r="F44" s="21"/>
      <c r="G44" s="21"/>
    </row>
    <row r="45" spans="2:7" ht="15.75">
      <c r="B45" s="22"/>
      <c r="C45" s="23"/>
      <c r="D45" s="46"/>
      <c r="E45" s="48"/>
      <c r="F45" s="36"/>
      <c r="G45" s="36"/>
    </row>
    <row r="46" spans="2:5" ht="15">
      <c r="B46" s="1"/>
      <c r="C46" s="2"/>
      <c r="D46" s="12"/>
      <c r="E46" s="29"/>
    </row>
    <row r="47" spans="2:5" ht="15">
      <c r="B47" s="8"/>
      <c r="C47" s="7"/>
      <c r="E47" s="30"/>
    </row>
    <row r="48" spans="2:5" ht="12.75">
      <c r="B48" s="108" t="s">
        <v>65</v>
      </c>
      <c r="C48" s="108"/>
      <c r="D48" s="20"/>
      <c r="E48" s="29"/>
    </row>
    <row r="49" spans="2:5" ht="12.75">
      <c r="B49" s="108" t="s">
        <v>69</v>
      </c>
      <c r="C49" s="108"/>
      <c r="D49" s="20"/>
      <c r="E49" s="29"/>
    </row>
    <row r="50" spans="2:5" ht="12.75">
      <c r="B50" s="25"/>
      <c r="C50" s="33"/>
      <c r="D50" s="25"/>
      <c r="E50" s="29"/>
    </row>
    <row r="51" spans="2:5" ht="15">
      <c r="B51" s="112"/>
      <c r="C51" s="112"/>
      <c r="E51" s="29"/>
    </row>
    <row r="52" spans="2:5" ht="12.75">
      <c r="B52" s="108" t="s">
        <v>66</v>
      </c>
      <c r="C52" s="108"/>
      <c r="E52" s="29"/>
    </row>
    <row r="53" spans="2:5" ht="12.75">
      <c r="B53" s="108" t="s">
        <v>67</v>
      </c>
      <c r="C53" s="108"/>
      <c r="E53" s="29"/>
    </row>
    <row r="54" spans="2:5" ht="15">
      <c r="B54" s="27"/>
      <c r="C54" s="27"/>
      <c r="E54" s="29"/>
    </row>
    <row r="55" ht="12.75">
      <c r="E55" s="30"/>
    </row>
    <row r="56" spans="2:5" ht="12.75">
      <c r="B56" s="26" t="s">
        <v>51</v>
      </c>
      <c r="E56" s="30"/>
    </row>
    <row r="57" spans="2:5" ht="12.75">
      <c r="B57" s="26" t="s">
        <v>52</v>
      </c>
      <c r="E57" s="30"/>
    </row>
  </sheetData>
  <sheetProtection/>
  <mergeCells count="7">
    <mergeCell ref="B53:C53"/>
    <mergeCell ref="B5:E6"/>
    <mergeCell ref="B7:E7"/>
    <mergeCell ref="B48:C48"/>
    <mergeCell ref="B49:C49"/>
    <mergeCell ref="B51:C51"/>
    <mergeCell ref="B52:C5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